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Mau -Thu nhập dau tu von\"/>
    </mc:Choice>
  </mc:AlternateContent>
  <xr:revisionPtr revIDLastSave="0" documentId="13_ncr:1_{2ECA08FC-1436-4F93-A937-D0682281310B}" xr6:coauthVersionLast="47" xr6:coauthVersionMax="47" xr10:uidLastSave="{00000000-0000-0000-0000-000000000000}"/>
  <bookViews>
    <workbookView xWindow="-20520" yWindow="-120" windowWidth="20640" windowHeight="11160" xr2:uid="{00000000-000D-0000-FFFF-FFFF00000000}"/>
  </bookViews>
  <sheets>
    <sheet name="Bang tong hop" sheetId="10" r:id="rId1"/>
    <sheet name="Sheet1" sheetId="11" r:id="rId2"/>
  </sheets>
  <definedNames>
    <definedName name="_xlnm._FilterDatabase" localSheetId="0" hidden="1">'Bang tong hop'!$A$14:$U$19</definedName>
    <definedName name="_xlnm.Print_Area" localSheetId="0">'Bang tong hop'!$A$1:$J$40</definedName>
    <definedName name="_xlnm.Print_Titles" localSheetId="0">'Bang tong hop'!$11:$13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0" l="1"/>
  <c r="I17" i="10"/>
  <c r="I18" i="10"/>
  <c r="I19" i="10"/>
  <c r="I20" i="10"/>
  <c r="I21" i="10"/>
  <c r="I22" i="10"/>
  <c r="I23" i="10"/>
  <c r="I24" i="10"/>
  <c r="I25" i="10"/>
  <c r="I26" i="10"/>
  <c r="I15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15" i="10"/>
  <c r="E16" i="10"/>
  <c r="G16" i="10" s="1"/>
  <c r="H16" i="10" s="1"/>
  <c r="G17" i="10"/>
  <c r="H17" i="10" s="1"/>
  <c r="G18" i="10"/>
  <c r="H18" i="10" s="1"/>
  <c r="G19" i="10"/>
  <c r="G20" i="10"/>
  <c r="G21" i="10"/>
  <c r="G22" i="10"/>
  <c r="G23" i="10"/>
  <c r="G24" i="10"/>
  <c r="G25" i="10"/>
  <c r="G26" i="10"/>
  <c r="G27" i="10"/>
  <c r="G15" i="10"/>
  <c r="H15" i="10" s="1"/>
  <c r="H19" i="10"/>
  <c r="L19" i="10"/>
  <c r="L20" i="10"/>
  <c r="O20" i="10" s="1"/>
  <c r="L21" i="10"/>
  <c r="O21" i="10" s="1"/>
  <c r="L29" i="10"/>
  <c r="N29" i="10" s="1"/>
  <c r="L30" i="10"/>
  <c r="L18" i="10"/>
  <c r="L17" i="10"/>
  <c r="L16" i="10"/>
  <c r="L15" i="10"/>
  <c r="N20" i="10" l="1"/>
  <c r="O19" i="10"/>
  <c r="O29" i="10"/>
  <c r="N30" i="10"/>
  <c r="N21" i="10"/>
  <c r="F31" i="10"/>
  <c r="H30" i="10"/>
  <c r="O30" i="10" s="1"/>
  <c r="N19" i="10"/>
  <c r="O15" i="10"/>
  <c r="C31" i="10"/>
  <c r="K31" i="10"/>
  <c r="M31" i="10"/>
  <c r="J31" i="10"/>
  <c r="E31" i="10" l="1"/>
  <c r="I30" i="10"/>
  <c r="G31" i="10"/>
  <c r="N15" i="10"/>
  <c r="N17" i="10"/>
  <c r="N18" i="10"/>
  <c r="N16" i="10"/>
  <c r="O17" i="10"/>
  <c r="O18" i="10"/>
  <c r="O16" i="10"/>
  <c r="L31" i="10"/>
  <c r="H31" i="10" l="1"/>
  <c r="R10" i="10"/>
  <c r="N31" i="10" l="1"/>
  <c r="I31" i="10"/>
  <c r="O31" i="10"/>
</calcChain>
</file>

<file path=xl/sharedStrings.xml><?xml version="1.0" encoding="utf-8"?>
<sst xmlns="http://schemas.openxmlformats.org/spreadsheetml/2006/main" count="49" uniqueCount="47">
  <si>
    <t>Thuế TNCN</t>
  </si>
  <si>
    <t>Ghi chú</t>
  </si>
  <si>
    <t>Tháng 10</t>
  </si>
  <si>
    <t>Tháng 11</t>
  </si>
  <si>
    <t>Tháng 12</t>
  </si>
  <si>
    <t>Người lập bảng</t>
  </si>
  <si>
    <t xml:space="preserve">Tổng </t>
  </si>
  <si>
    <t>Tháng 01</t>
  </si>
  <si>
    <t>Tháng 02</t>
  </si>
  <si>
    <t>Tháng 03</t>
  </si>
  <si>
    <t>Tháng 04</t>
  </si>
  <si>
    <t>Tháng 05</t>
  </si>
  <si>
    <t>Tháng 06</t>
  </si>
  <si>
    <t>Tháng 07</t>
  </si>
  <si>
    <t>Tháng 08</t>
  </si>
  <si>
    <t>Tháng 09</t>
  </si>
  <si>
    <t>Ngày trễ hạn</t>
  </si>
  <si>
    <t>Lãi chậm nộp GTGT</t>
  </si>
  <si>
    <t>Lãi chậm nộp TNCN</t>
  </si>
  <si>
    <t>GTGT-TM4931</t>
  </si>
  <si>
    <t>TNCN-TM 4917</t>
  </si>
  <si>
    <t>Ngày nộp tiền</t>
  </si>
  <si>
    <t>Lãi suất</t>
  </si>
  <si>
    <t xml:space="preserve">Tổng thuế </t>
  </si>
  <si>
    <t>phải nộp</t>
  </si>
  <si>
    <t xml:space="preserve">TKNH: </t>
  </si>
  <si>
    <t>Thời gian phát sinh</t>
  </si>
  <si>
    <t>Tháng</t>
  </si>
  <si>
    <t xml:space="preserve">Ngày nhận </t>
  </si>
  <si>
    <t>Tỷ giá</t>
  </si>
  <si>
    <t>MB Bank (USD)</t>
  </si>
  <si>
    <t>Thành tiền (VND)</t>
  </si>
  <si>
    <t xml:space="preserve">MST: </t>
  </si>
  <si>
    <t xml:space="preserve">SĐT: </t>
  </si>
  <si>
    <t>TỔNG THU NHẬP TÍNH THUẾ</t>
  </si>
  <si>
    <t xml:space="preserve">Tên người nộp thuế: </t>
  </si>
  <si>
    <t xml:space="preserve">BẢNG TỔNG HỢPTHU NHẬP TỪ DẦU TƯ VỐN </t>
  </si>
  <si>
    <t>(Ngành nghề: Thu nhập từ đầu tư vốn nhận trực tiếp từ nước ngoài)</t>
  </si>
  <si>
    <t>Hình thức kê khai: từng lần phát sinh</t>
  </si>
  <si>
    <t>Eximbank</t>
  </si>
  <si>
    <t>06/01/2026</t>
  </si>
  <si>
    <t>02/02/2026</t>
  </si>
  <si>
    <t>Số tiền USD</t>
  </si>
  <si>
    <t>TP.HCM ngày 01 tháng 01 năm 2026</t>
  </si>
  <si>
    <t>Cơ quan quản lý thuế</t>
  </si>
  <si>
    <t>Thuế cơ sở 7 - TP.HCM</t>
  </si>
  <si>
    <t>Địa chỉ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</si>
</sst>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</font>
    <font>
      <b/>
      <sz val="13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6">
    <xf numFmtId="0" fontId="0" fillId="0" borderId="0" xfId="0"/>
    <xf numFmtId="49" fontId="5" fillId="2" borderId="6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14" fontId="4" fillId="7" borderId="0" xfId="0" applyNumberFormat="1" applyFont="1" applyFill="1" applyAlignment="1">
      <alignment vertical="center"/>
    </xf>
    <xf numFmtId="49" fontId="4" fillId="0" borderId="2" xfId="1" applyNumberFormat="1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164" fontId="1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4" fontId="1" fillId="0" borderId="0" xfId="1" applyNumberFormat="1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9" fontId="5" fillId="0" borderId="3" xfId="0" applyNumberFormat="1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14" fontId="5" fillId="7" borderId="4" xfId="0" applyNumberFormat="1" applyFont="1" applyFill="1" applyBorder="1" applyAlignment="1">
      <alignment horizontal="center" vertical="center" wrapText="1"/>
    </xf>
    <xf numFmtId="10" fontId="5" fillId="7" borderId="4" xfId="0" applyNumberFormat="1" applyFont="1" applyFill="1" applyBorder="1" applyAlignment="1">
      <alignment horizontal="center" vertical="center" wrapText="1"/>
    </xf>
    <xf numFmtId="164" fontId="5" fillId="6" borderId="3" xfId="1" applyNumberFormat="1" applyFont="1" applyFill="1" applyBorder="1" applyAlignment="1">
      <alignment vertical="center"/>
    </xf>
    <xf numFmtId="164" fontId="5" fillId="0" borderId="3" xfId="1" applyNumberFormat="1" applyFont="1" applyBorder="1" applyAlignment="1">
      <alignment vertical="center"/>
    </xf>
    <xf numFmtId="164" fontId="8" fillId="3" borderId="3" xfId="1" applyNumberFormat="1" applyFont="1" applyFill="1" applyBorder="1" applyAlignment="1">
      <alignment vertical="center"/>
    </xf>
    <xf numFmtId="164" fontId="5" fillId="7" borderId="3" xfId="1" applyNumberFormat="1" applyFont="1" applyFill="1" applyBorder="1" applyAlignment="1">
      <alignment vertical="center"/>
    </xf>
    <xf numFmtId="164" fontId="6" fillId="5" borderId="1" xfId="1" applyNumberFormat="1" applyFont="1" applyFill="1" applyBorder="1" applyAlignment="1">
      <alignment vertical="center"/>
    </xf>
    <xf numFmtId="49" fontId="4" fillId="0" borderId="7" xfId="1" applyNumberFormat="1" applyFont="1" applyBorder="1" applyAlignment="1">
      <alignment vertical="center"/>
    </xf>
    <xf numFmtId="164" fontId="4" fillId="0" borderId="7" xfId="1" applyNumberFormat="1" applyFont="1" applyBorder="1" applyAlignment="1">
      <alignment vertical="center"/>
    </xf>
    <xf numFmtId="164" fontId="4" fillId="7" borderId="7" xfId="1" applyNumberFormat="1" applyFont="1" applyFill="1" applyBorder="1" applyAlignment="1">
      <alignment vertical="center"/>
    </xf>
    <xf numFmtId="164" fontId="4" fillId="7" borderId="2" xfId="1" applyNumberFormat="1" applyFont="1" applyFill="1" applyBorder="1" applyAlignment="1">
      <alignment vertical="center"/>
    </xf>
    <xf numFmtId="164" fontId="3" fillId="0" borderId="0" xfId="1" applyNumberFormat="1" applyFont="1" applyAlignment="1">
      <alignment horizontal="center" vertical="center"/>
    </xf>
    <xf numFmtId="4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43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4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164" fontId="4" fillId="7" borderId="0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43" fontId="7" fillId="4" borderId="1" xfId="1" applyFont="1" applyFill="1" applyBorder="1" applyAlignment="1">
      <alignment vertical="center"/>
    </xf>
    <xf numFmtId="43" fontId="4" fillId="0" borderId="7" xfId="1" applyFont="1" applyBorder="1" applyAlignment="1">
      <alignment vertical="center"/>
    </xf>
    <xf numFmtId="164" fontId="3" fillId="0" borderId="0" xfId="1" quotePrefix="1" applyNumberFormat="1" applyFont="1" applyAlignment="1">
      <alignment vertical="center"/>
    </xf>
    <xf numFmtId="164" fontId="5" fillId="8" borderId="7" xfId="1" applyNumberFormat="1" applyFont="1" applyFill="1" applyBorder="1" applyAlignment="1">
      <alignment vertical="center"/>
    </xf>
    <xf numFmtId="164" fontId="5" fillId="6" borderId="7" xfId="1" applyNumberFormat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4" borderId="1" xfId="1" applyNumberFormat="1" applyFont="1" applyFill="1" applyBorder="1" applyAlignment="1">
      <alignment vertical="center"/>
    </xf>
    <xf numFmtId="164" fontId="5" fillId="4" borderId="5" xfId="1" applyNumberFormat="1" applyFont="1" applyFill="1" applyBorder="1" applyAlignment="1">
      <alignment horizontal="center" vertical="center" wrapText="1"/>
    </xf>
    <xf numFmtId="164" fontId="4" fillId="4" borderId="5" xfId="1" applyNumberFormat="1" applyFont="1" applyFill="1" applyBorder="1" applyAlignment="1">
      <alignment vertical="center"/>
    </xf>
    <xf numFmtId="164" fontId="6" fillId="5" borderId="4" xfId="1" applyNumberFormat="1" applyFont="1" applyFill="1" applyBorder="1" applyAlignment="1">
      <alignment vertical="center"/>
    </xf>
    <xf numFmtId="164" fontId="6" fillId="5" borderId="4" xfId="1" quotePrefix="1" applyNumberFormat="1" applyFont="1" applyFill="1" applyBorder="1" applyAlignment="1">
      <alignment vertical="center"/>
    </xf>
    <xf numFmtId="164" fontId="4" fillId="4" borderId="4" xfId="1" applyNumberFormat="1" applyFont="1" applyFill="1" applyBorder="1" applyAlignment="1">
      <alignment vertical="center"/>
    </xf>
    <xf numFmtId="164" fontId="9" fillId="0" borderId="0" xfId="1" applyNumberFormat="1" applyFont="1" applyAlignment="1">
      <alignment horizontal="center" vertical="center"/>
    </xf>
    <xf numFmtId="164" fontId="1" fillId="0" borderId="0" xfId="1" applyNumberFormat="1" applyFont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5" fillId="4" borderId="8" xfId="1" applyNumberFormat="1" applyFont="1" applyFill="1" applyBorder="1" applyAlignment="1">
      <alignment horizontal="center" vertical="center" wrapText="1"/>
    </xf>
    <xf numFmtId="164" fontId="5" fillId="4" borderId="9" xfId="1" applyNumberFormat="1" applyFont="1" applyFill="1" applyBorder="1" applyAlignment="1">
      <alignment horizontal="center" vertical="center" wrapText="1"/>
    </xf>
    <xf numFmtId="164" fontId="5" fillId="4" borderId="10" xfId="1" applyNumberFormat="1" applyFont="1" applyFill="1" applyBorder="1" applyAlignment="1">
      <alignment horizontal="center" vertical="center" wrapText="1"/>
    </xf>
    <xf numFmtId="164" fontId="5" fillId="4" borderId="11" xfId="1" applyNumberFormat="1" applyFont="1" applyFill="1" applyBorder="1" applyAlignment="1">
      <alignment horizontal="center" vertical="center" wrapText="1"/>
    </xf>
    <xf numFmtId="164" fontId="5" fillId="4" borderId="12" xfId="1" applyNumberFormat="1" applyFont="1" applyFill="1" applyBorder="1" applyAlignment="1">
      <alignment horizontal="center" vertical="center" wrapText="1"/>
    </xf>
    <xf numFmtId="164" fontId="5" fillId="4" borderId="13" xfId="1" applyNumberFormat="1" applyFont="1" applyFill="1" applyBorder="1" applyAlignment="1">
      <alignment horizontal="center" vertical="center" wrapText="1"/>
    </xf>
    <xf numFmtId="164" fontId="5" fillId="6" borderId="3" xfId="1" applyNumberFormat="1" applyFont="1" applyFill="1" applyBorder="1" applyAlignment="1">
      <alignment horizontal="center" vertical="center" wrapText="1"/>
    </xf>
    <xf numFmtId="164" fontId="5" fillId="6" borderId="4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1E578-6483-43C5-85C9-94424FEC4F61}">
  <dimension ref="A1:R42"/>
  <sheetViews>
    <sheetView tabSelected="1" zoomScale="85" zoomScaleNormal="85" workbookViewId="0">
      <pane xSplit="1" ySplit="13" topLeftCell="B14" activePane="bottomRight" state="frozen"/>
      <selection pane="topRight" activeCell="B1" sqref="B1"/>
      <selection pane="bottomLeft" activeCell="A10" sqref="A10"/>
      <selection pane="bottomRight" activeCell="A7" sqref="A7:J7"/>
    </sheetView>
  </sheetViews>
  <sheetFormatPr defaultColWidth="8.88671875" defaultRowHeight="13.8" x14ac:dyDescent="0.3"/>
  <cols>
    <col min="1" max="2" width="10.88671875" style="6" customWidth="1"/>
    <col min="3" max="3" width="10.44140625" style="6" customWidth="1"/>
    <col min="4" max="4" width="11.77734375" style="6" customWidth="1"/>
    <col min="5" max="5" width="19.44140625" style="6" customWidth="1"/>
    <col min="6" max="6" width="16.33203125" style="6" hidden="1" customWidth="1"/>
    <col min="7" max="7" width="20.6640625" style="6" customWidth="1"/>
    <col min="8" max="8" width="12.77734375" style="3" customWidth="1"/>
    <col min="9" max="9" width="13.109375" style="3" customWidth="1"/>
    <col min="10" max="10" width="33.33203125" style="3" customWidth="1"/>
    <col min="11" max="11" width="14.109375" style="8" hidden="1" customWidth="1"/>
    <col min="12" max="12" width="10.88671875" style="8" hidden="1" customWidth="1"/>
    <col min="13" max="13" width="7.109375" style="8" hidden="1" customWidth="1"/>
    <col min="14" max="14" width="16.88671875" style="9" hidden="1" customWidth="1"/>
    <col min="15" max="15" width="16.33203125" style="9" hidden="1" customWidth="1"/>
    <col min="16" max="16" width="5.5546875" style="3" hidden="1" customWidth="1"/>
    <col min="17" max="17" width="8.88671875" style="3" hidden="1" customWidth="1"/>
    <col min="18" max="18" width="25.21875" style="3" hidden="1" customWidth="1"/>
    <col min="19" max="19" width="15.109375" style="3" customWidth="1"/>
    <col min="20" max="20" width="8.88671875" style="3"/>
    <col min="21" max="21" width="12" style="3" bestFit="1" customWidth="1"/>
    <col min="22" max="16384" width="8.88671875" style="3"/>
  </cols>
  <sheetData>
    <row r="1" spans="1:18" x14ac:dyDescent="0.3">
      <c r="A1" s="6" t="s">
        <v>35</v>
      </c>
      <c r="C1" s="7"/>
    </row>
    <row r="2" spans="1:18" x14ac:dyDescent="0.3">
      <c r="A2" s="6" t="s">
        <v>32</v>
      </c>
      <c r="B2" s="43"/>
      <c r="C2" s="43"/>
      <c r="L2" s="10"/>
    </row>
    <row r="3" spans="1:18" x14ac:dyDescent="0.3">
      <c r="A3" s="6" t="s">
        <v>46</v>
      </c>
    </row>
    <row r="4" spans="1:18" x14ac:dyDescent="0.3">
      <c r="A4" s="6" t="s">
        <v>33</v>
      </c>
      <c r="B4" s="43"/>
      <c r="C4" s="43"/>
    </row>
    <row r="5" spans="1:18" x14ac:dyDescent="0.3">
      <c r="A5" s="6" t="s">
        <v>25</v>
      </c>
    </row>
    <row r="6" spans="1:18" x14ac:dyDescent="0.3">
      <c r="A6" s="6" t="s">
        <v>44</v>
      </c>
      <c r="C6" s="6" t="s">
        <v>45</v>
      </c>
    </row>
    <row r="7" spans="1:18" ht="16.8" x14ac:dyDescent="0.3">
      <c r="A7" s="55" t="s">
        <v>36</v>
      </c>
      <c r="B7" s="55"/>
      <c r="C7" s="55"/>
      <c r="D7" s="55"/>
      <c r="E7" s="55"/>
      <c r="F7" s="55"/>
      <c r="G7" s="55"/>
      <c r="H7" s="55"/>
      <c r="I7" s="55"/>
      <c r="J7" s="55"/>
    </row>
    <row r="8" spans="1:18" ht="13.2" customHeight="1" x14ac:dyDescent="0.3">
      <c r="A8" s="56" t="s">
        <v>37</v>
      </c>
      <c r="B8" s="56"/>
      <c r="C8" s="56"/>
      <c r="D8" s="56"/>
      <c r="E8" s="56"/>
      <c r="F8" s="56"/>
      <c r="G8" s="56"/>
      <c r="H8" s="56"/>
      <c r="I8" s="56"/>
      <c r="J8" s="56"/>
    </row>
    <row r="9" spans="1:18" ht="13.2" customHeight="1" x14ac:dyDescent="0.3">
      <c r="A9" s="56" t="s">
        <v>38</v>
      </c>
      <c r="B9" s="56"/>
      <c r="C9" s="56"/>
      <c r="D9" s="56"/>
      <c r="E9" s="56"/>
      <c r="F9" s="56"/>
      <c r="G9" s="56"/>
      <c r="H9" s="56"/>
      <c r="I9" s="56"/>
      <c r="J9" s="56"/>
    </row>
    <row r="10" spans="1:18" ht="14.4" customHeight="1" x14ac:dyDescent="0.3">
      <c r="R10" s="33">
        <f>6494281599-G31</f>
        <v>5195531599</v>
      </c>
    </row>
    <row r="11" spans="1:18" ht="12" customHeight="1" x14ac:dyDescent="0.3">
      <c r="A11" s="57" t="s">
        <v>26</v>
      </c>
      <c r="B11" s="57"/>
      <c r="C11" s="58"/>
      <c r="D11" s="59"/>
      <c r="E11" s="59"/>
      <c r="F11" s="60"/>
      <c r="G11" s="64" t="s">
        <v>34</v>
      </c>
      <c r="H11" s="12" t="s">
        <v>0</v>
      </c>
      <c r="I11" s="13" t="s">
        <v>23</v>
      </c>
      <c r="J11" s="14" t="s">
        <v>1</v>
      </c>
      <c r="K11" s="15" t="s">
        <v>16</v>
      </c>
      <c r="L11" s="15" t="s">
        <v>21</v>
      </c>
      <c r="M11" s="15" t="s">
        <v>22</v>
      </c>
      <c r="N11" s="15" t="s">
        <v>17</v>
      </c>
      <c r="O11" s="15" t="s">
        <v>18</v>
      </c>
    </row>
    <row r="12" spans="1:18" ht="18" customHeight="1" x14ac:dyDescent="0.3">
      <c r="A12" s="57"/>
      <c r="B12" s="57"/>
      <c r="C12" s="61" t="s">
        <v>30</v>
      </c>
      <c r="D12" s="62"/>
      <c r="E12" s="63"/>
      <c r="F12" s="50" t="s">
        <v>39</v>
      </c>
      <c r="G12" s="65"/>
      <c r="H12" s="16">
        <v>0.05</v>
      </c>
      <c r="I12" s="17" t="s">
        <v>24</v>
      </c>
      <c r="J12" s="18"/>
      <c r="K12" s="19"/>
      <c r="L12" s="20"/>
      <c r="M12" s="21">
        <v>2.9999999999999997E-4</v>
      </c>
      <c r="N12" s="19" t="s">
        <v>19</v>
      </c>
      <c r="O12" s="19" t="s">
        <v>20</v>
      </c>
    </row>
    <row r="13" spans="1:18" ht="34.200000000000003" customHeight="1" x14ac:dyDescent="0.3">
      <c r="A13" s="40" t="s">
        <v>27</v>
      </c>
      <c r="B13" s="40" t="s">
        <v>28</v>
      </c>
      <c r="C13" s="50" t="s">
        <v>42</v>
      </c>
      <c r="D13" s="50" t="s">
        <v>29</v>
      </c>
      <c r="E13" s="50" t="s">
        <v>31</v>
      </c>
      <c r="F13" s="51" t="s">
        <v>31</v>
      </c>
      <c r="G13" s="22"/>
      <c r="H13" s="23"/>
      <c r="I13" s="24"/>
      <c r="J13" s="23"/>
      <c r="K13" s="25"/>
      <c r="L13" s="25" t="s">
        <v>16</v>
      </c>
      <c r="M13" s="25"/>
      <c r="N13" s="25"/>
      <c r="O13" s="25"/>
    </row>
    <row r="14" spans="1:18" s="48" customFormat="1" ht="14.4" x14ac:dyDescent="0.3">
      <c r="A14" s="40"/>
      <c r="B14" s="40"/>
      <c r="C14" s="52"/>
      <c r="D14" s="53"/>
      <c r="E14" s="52"/>
      <c r="F14" s="54"/>
      <c r="G14" s="26"/>
      <c r="H14" s="26"/>
      <c r="I14" s="26"/>
      <c r="J14" s="26"/>
      <c r="K14" s="26"/>
      <c r="L14" s="26"/>
      <c r="M14" s="26"/>
      <c r="N14" s="26"/>
      <c r="O14" s="26"/>
      <c r="P14" s="47"/>
    </row>
    <row r="15" spans="1:18" x14ac:dyDescent="0.3">
      <c r="A15" s="27" t="s">
        <v>7</v>
      </c>
      <c r="B15" s="5" t="s">
        <v>40</v>
      </c>
      <c r="C15" s="42">
        <v>25000</v>
      </c>
      <c r="D15" s="28">
        <v>26100</v>
      </c>
      <c r="E15" s="44">
        <f>C15*D15</f>
        <v>652500000</v>
      </c>
      <c r="F15" s="44"/>
      <c r="G15" s="45">
        <f>E15</f>
        <v>652500000</v>
      </c>
      <c r="H15" s="28">
        <f>G15*H$12</f>
        <v>32625000</v>
      </c>
      <c r="I15" s="46">
        <f>H15</f>
        <v>32625000</v>
      </c>
      <c r="J15" s="28"/>
      <c r="K15" s="4"/>
      <c r="L15" s="29">
        <f>L$12-K15</f>
        <v>0</v>
      </c>
      <c r="M15" s="39"/>
      <c r="N15" s="30" t="e">
        <f>#REF!*L15*M$12</f>
        <v>#REF!</v>
      </c>
      <c r="O15" s="30">
        <f>H15*L15*M$12</f>
        <v>0</v>
      </c>
    </row>
    <row r="16" spans="1:18" x14ac:dyDescent="0.3">
      <c r="A16" s="27" t="s">
        <v>8</v>
      </c>
      <c r="B16" s="5" t="s">
        <v>41</v>
      </c>
      <c r="C16" s="42">
        <v>25000</v>
      </c>
      <c r="D16" s="28">
        <v>25850</v>
      </c>
      <c r="E16" s="44">
        <f>C16*D16</f>
        <v>646250000</v>
      </c>
      <c r="F16" s="44"/>
      <c r="G16" s="45">
        <f>E16</f>
        <v>646250000</v>
      </c>
      <c r="H16" s="28">
        <f>G16*H$12</f>
        <v>32312500</v>
      </c>
      <c r="I16" s="46">
        <f t="shared" ref="I16:I26" si="0">H16</f>
        <v>32312500</v>
      </c>
      <c r="J16" s="28"/>
      <c r="K16" s="4"/>
      <c r="L16" s="29">
        <f t="shared" ref="L16" si="1">L$12-K16</f>
        <v>0</v>
      </c>
      <c r="M16" s="39"/>
      <c r="N16" s="30" t="e">
        <f>#REF!*L16*M$12</f>
        <v>#REF!</v>
      </c>
      <c r="O16" s="30">
        <f>H16*L16*M$12</f>
        <v>0</v>
      </c>
    </row>
    <row r="17" spans="1:15" x14ac:dyDescent="0.3">
      <c r="A17" s="27"/>
      <c r="B17" s="5"/>
      <c r="C17" s="42"/>
      <c r="D17" s="28"/>
      <c r="E17" s="44">
        <f t="shared" ref="E17:E30" si="2">C17*D17</f>
        <v>0</v>
      </c>
      <c r="F17" s="44"/>
      <c r="G17" s="45">
        <f t="shared" ref="G17:G27" si="3">E17</f>
        <v>0</v>
      </c>
      <c r="H17" s="28">
        <f>G17*H$12</f>
        <v>0</v>
      </c>
      <c r="I17" s="46">
        <f t="shared" si="0"/>
        <v>0</v>
      </c>
      <c r="J17" s="28"/>
      <c r="K17" s="4"/>
      <c r="L17" s="29">
        <f t="shared" ref="L17:L18" si="4">L$12-K17</f>
        <v>0</v>
      </c>
      <c r="M17" s="39"/>
      <c r="N17" s="30" t="e">
        <f>#REF!*L17*M$12</f>
        <v>#REF!</v>
      </c>
      <c r="O17" s="30">
        <f>H17*L17*M$12</f>
        <v>0</v>
      </c>
    </row>
    <row r="18" spans="1:15" x14ac:dyDescent="0.3">
      <c r="A18" s="27" t="s">
        <v>9</v>
      </c>
      <c r="B18" s="5"/>
      <c r="C18" s="42"/>
      <c r="D18" s="28"/>
      <c r="E18" s="44">
        <f t="shared" si="2"/>
        <v>0</v>
      </c>
      <c r="F18" s="44"/>
      <c r="G18" s="45">
        <f t="shared" si="3"/>
        <v>0</v>
      </c>
      <c r="H18" s="28">
        <f>G18*H$12</f>
        <v>0</v>
      </c>
      <c r="I18" s="46">
        <f t="shared" si="0"/>
        <v>0</v>
      </c>
      <c r="J18" s="28"/>
      <c r="K18" s="4"/>
      <c r="L18" s="29">
        <f t="shared" si="4"/>
        <v>0</v>
      </c>
      <c r="M18" s="39"/>
      <c r="N18" s="30" t="e">
        <f>#REF!*L18*M$12</f>
        <v>#REF!</v>
      </c>
      <c r="O18" s="30">
        <f>H18*L18*M$12</f>
        <v>0</v>
      </c>
    </row>
    <row r="19" spans="1:15" x14ac:dyDescent="0.3">
      <c r="A19" s="27" t="s">
        <v>10</v>
      </c>
      <c r="B19" s="5"/>
      <c r="C19" s="42"/>
      <c r="D19" s="28"/>
      <c r="E19" s="44">
        <f t="shared" si="2"/>
        <v>0</v>
      </c>
      <c r="F19" s="44"/>
      <c r="G19" s="45">
        <f t="shared" si="3"/>
        <v>0</v>
      </c>
      <c r="H19" s="28">
        <f>G19*H$12</f>
        <v>0</v>
      </c>
      <c r="I19" s="46">
        <f t="shared" si="0"/>
        <v>0</v>
      </c>
      <c r="J19" s="28"/>
      <c r="K19" s="4"/>
      <c r="L19" s="29">
        <f t="shared" ref="L19:L30" si="5">L$12-K19</f>
        <v>0</v>
      </c>
      <c r="M19" s="39"/>
      <c r="N19" s="30" t="e">
        <f>#REF!*L19*M$12</f>
        <v>#REF!</v>
      </c>
      <c r="O19" s="30">
        <f t="shared" ref="O19:O30" si="6">H19*L19*M$12</f>
        <v>0</v>
      </c>
    </row>
    <row r="20" spans="1:15" x14ac:dyDescent="0.3">
      <c r="A20" s="27" t="s">
        <v>11</v>
      </c>
      <c r="B20" s="5"/>
      <c r="C20" s="42"/>
      <c r="D20" s="28"/>
      <c r="E20" s="44">
        <f t="shared" si="2"/>
        <v>0</v>
      </c>
      <c r="F20" s="44"/>
      <c r="G20" s="45">
        <f t="shared" si="3"/>
        <v>0</v>
      </c>
      <c r="H20" s="28"/>
      <c r="I20" s="46">
        <f t="shared" si="0"/>
        <v>0</v>
      </c>
      <c r="J20" s="28"/>
      <c r="K20" s="4"/>
      <c r="L20" s="29">
        <f t="shared" si="5"/>
        <v>0</v>
      </c>
      <c r="M20" s="39"/>
      <c r="N20" s="30" t="e">
        <f>#REF!*L20*M$12</f>
        <v>#REF!</v>
      </c>
      <c r="O20" s="30">
        <f t="shared" si="6"/>
        <v>0</v>
      </c>
    </row>
    <row r="21" spans="1:15" x14ac:dyDescent="0.3">
      <c r="A21" s="27" t="s">
        <v>12</v>
      </c>
      <c r="B21" s="5"/>
      <c r="C21" s="42"/>
      <c r="D21" s="28"/>
      <c r="E21" s="44">
        <f t="shared" si="2"/>
        <v>0</v>
      </c>
      <c r="F21" s="44"/>
      <c r="G21" s="45">
        <f t="shared" si="3"/>
        <v>0</v>
      </c>
      <c r="H21" s="28"/>
      <c r="I21" s="46">
        <f t="shared" si="0"/>
        <v>0</v>
      </c>
      <c r="J21" s="28"/>
      <c r="K21" s="4"/>
      <c r="L21" s="29">
        <f t="shared" si="5"/>
        <v>0</v>
      </c>
      <c r="M21" s="39"/>
      <c r="N21" s="30" t="e">
        <f>#REF!*L21*M$12</f>
        <v>#REF!</v>
      </c>
      <c r="O21" s="30">
        <f t="shared" si="6"/>
        <v>0</v>
      </c>
    </row>
    <row r="22" spans="1:15" x14ac:dyDescent="0.3">
      <c r="A22" s="27" t="s">
        <v>13</v>
      </c>
      <c r="B22" s="5"/>
      <c r="C22" s="42"/>
      <c r="D22" s="28"/>
      <c r="E22" s="44">
        <f t="shared" si="2"/>
        <v>0</v>
      </c>
      <c r="F22" s="44"/>
      <c r="G22" s="45">
        <f t="shared" si="3"/>
        <v>0</v>
      </c>
      <c r="H22" s="28"/>
      <c r="I22" s="46">
        <f t="shared" si="0"/>
        <v>0</v>
      </c>
      <c r="J22" s="28"/>
      <c r="K22" s="4"/>
      <c r="L22" s="29"/>
      <c r="M22" s="39"/>
      <c r="N22" s="30"/>
      <c r="O22" s="30"/>
    </row>
    <row r="23" spans="1:15" x14ac:dyDescent="0.3">
      <c r="A23" s="27" t="s">
        <v>14</v>
      </c>
      <c r="B23" s="5"/>
      <c r="C23" s="42"/>
      <c r="D23" s="28"/>
      <c r="E23" s="44">
        <f t="shared" si="2"/>
        <v>0</v>
      </c>
      <c r="F23" s="44"/>
      <c r="G23" s="45">
        <f t="shared" si="3"/>
        <v>0</v>
      </c>
      <c r="H23" s="28"/>
      <c r="I23" s="46">
        <f t="shared" si="0"/>
        <v>0</v>
      </c>
      <c r="J23" s="28"/>
      <c r="K23" s="4">
        <v>45951</v>
      </c>
      <c r="L23" s="29"/>
      <c r="M23" s="39"/>
      <c r="N23" s="30"/>
      <c r="O23" s="30"/>
    </row>
    <row r="24" spans="1:15" x14ac:dyDescent="0.3">
      <c r="A24" s="27" t="s">
        <v>15</v>
      </c>
      <c r="B24" s="5"/>
      <c r="C24" s="42"/>
      <c r="D24" s="28"/>
      <c r="E24" s="44">
        <f t="shared" si="2"/>
        <v>0</v>
      </c>
      <c r="F24" s="44"/>
      <c r="G24" s="45">
        <f t="shared" si="3"/>
        <v>0</v>
      </c>
      <c r="H24" s="28"/>
      <c r="I24" s="46">
        <f t="shared" si="0"/>
        <v>0</v>
      </c>
      <c r="J24" s="28"/>
      <c r="K24" s="4"/>
      <c r="L24" s="29"/>
      <c r="M24" s="39"/>
      <c r="N24" s="30"/>
      <c r="O24" s="30"/>
    </row>
    <row r="25" spans="1:15" x14ac:dyDescent="0.3">
      <c r="A25" s="27" t="s">
        <v>2</v>
      </c>
      <c r="B25" s="5"/>
      <c r="C25" s="42"/>
      <c r="D25" s="28"/>
      <c r="E25" s="44">
        <f t="shared" si="2"/>
        <v>0</v>
      </c>
      <c r="F25" s="44"/>
      <c r="G25" s="45">
        <f t="shared" si="3"/>
        <v>0</v>
      </c>
      <c r="H25" s="28"/>
      <c r="I25" s="46">
        <f t="shared" si="0"/>
        <v>0</v>
      </c>
      <c r="J25" s="28"/>
      <c r="K25" s="4"/>
      <c r="L25" s="29"/>
      <c r="M25" s="39"/>
      <c r="N25" s="30"/>
      <c r="O25" s="30"/>
    </row>
    <row r="26" spans="1:15" x14ac:dyDescent="0.3">
      <c r="A26" s="27" t="s">
        <v>3</v>
      </c>
      <c r="B26" s="5"/>
      <c r="C26" s="42"/>
      <c r="D26" s="28"/>
      <c r="E26" s="44">
        <f t="shared" si="2"/>
        <v>0</v>
      </c>
      <c r="F26" s="44"/>
      <c r="G26" s="45">
        <f t="shared" si="3"/>
        <v>0</v>
      </c>
      <c r="H26" s="28"/>
      <c r="I26" s="46">
        <f t="shared" si="0"/>
        <v>0</v>
      </c>
      <c r="J26" s="28"/>
      <c r="K26" s="4"/>
      <c r="L26" s="29"/>
      <c r="M26" s="39"/>
      <c r="N26" s="30"/>
      <c r="O26" s="30"/>
    </row>
    <row r="27" spans="1:15" x14ac:dyDescent="0.3">
      <c r="A27" s="27" t="s">
        <v>4</v>
      </c>
      <c r="B27" s="5"/>
      <c r="C27" s="42"/>
      <c r="D27" s="28"/>
      <c r="E27" s="44">
        <f t="shared" si="2"/>
        <v>0</v>
      </c>
      <c r="F27" s="44"/>
      <c r="G27" s="45">
        <f t="shared" si="3"/>
        <v>0</v>
      </c>
      <c r="H27" s="28"/>
      <c r="I27" s="46"/>
      <c r="J27" s="28"/>
      <c r="K27" s="4"/>
      <c r="L27" s="29"/>
      <c r="M27" s="39"/>
      <c r="N27" s="30"/>
      <c r="O27" s="30"/>
    </row>
    <row r="28" spans="1:15" x14ac:dyDescent="0.3">
      <c r="A28" s="27"/>
      <c r="B28" s="5"/>
      <c r="C28" s="42"/>
      <c r="D28" s="28"/>
      <c r="E28" s="44">
        <f t="shared" si="2"/>
        <v>0</v>
      </c>
      <c r="F28" s="44"/>
      <c r="G28" s="45"/>
      <c r="H28" s="28"/>
      <c r="I28" s="46"/>
      <c r="J28" s="28"/>
      <c r="K28" s="4"/>
      <c r="L28" s="29"/>
      <c r="M28" s="39"/>
      <c r="N28" s="30"/>
      <c r="O28" s="30"/>
    </row>
    <row r="29" spans="1:15" x14ac:dyDescent="0.3">
      <c r="A29" s="27"/>
      <c r="B29" s="5"/>
      <c r="C29" s="42"/>
      <c r="D29" s="28"/>
      <c r="E29" s="44">
        <f t="shared" si="2"/>
        <v>0</v>
      </c>
      <c r="F29" s="44"/>
      <c r="G29" s="45"/>
      <c r="H29" s="28"/>
      <c r="I29" s="46"/>
      <c r="J29" s="28"/>
      <c r="K29" s="4"/>
      <c r="L29" s="29">
        <f t="shared" si="5"/>
        <v>0</v>
      </c>
      <c r="M29" s="39"/>
      <c r="N29" s="30" t="e">
        <f>#REF!*L29*M$12</f>
        <v>#REF!</v>
      </c>
      <c r="O29" s="30">
        <f t="shared" si="6"/>
        <v>0</v>
      </c>
    </row>
    <row r="30" spans="1:15" x14ac:dyDescent="0.3">
      <c r="A30" s="27"/>
      <c r="B30" s="5"/>
      <c r="C30" s="42"/>
      <c r="D30" s="27"/>
      <c r="E30" s="44">
        <f t="shared" si="2"/>
        <v>0</v>
      </c>
      <c r="F30" s="44"/>
      <c r="G30" s="45"/>
      <c r="H30" s="28">
        <f>G30*H$12</f>
        <v>0</v>
      </c>
      <c r="I30" s="46" t="e">
        <f>#REF!+H30</f>
        <v>#REF!</v>
      </c>
      <c r="J30" s="28"/>
      <c r="K30" s="4"/>
      <c r="L30" s="29">
        <f t="shared" si="5"/>
        <v>0</v>
      </c>
      <c r="M30" s="39"/>
      <c r="N30" s="30" t="e">
        <f>#REF!*L30*M$12</f>
        <v>#REF!</v>
      </c>
      <c r="O30" s="30">
        <f t="shared" si="6"/>
        <v>0</v>
      </c>
    </row>
    <row r="31" spans="1:15" ht="21.6" customHeight="1" x14ac:dyDescent="0.3">
      <c r="A31" s="1" t="s">
        <v>6</v>
      </c>
      <c r="B31" s="1"/>
      <c r="C31" s="2">
        <f>SUBTOTAL(9,C14:C19)</f>
        <v>50000</v>
      </c>
      <c r="D31" s="2"/>
      <c r="E31" s="41">
        <f>SUBTOTAL(9,E14:E19)</f>
        <v>1298750000</v>
      </c>
      <c r="F31" s="41">
        <f>SUBTOTAL(9,F14:F30)</f>
        <v>0</v>
      </c>
      <c r="G31" s="41">
        <f>SUBTOTAL(9,G14:G30)</f>
        <v>1298750000</v>
      </c>
      <c r="H31" s="2">
        <f>SUBTOTAL(9,H14:H19)</f>
        <v>64937500</v>
      </c>
      <c r="I31" s="49" t="e">
        <f>SUBTOTAL(9,I14:I30)</f>
        <v>#REF!</v>
      </c>
      <c r="J31" s="2">
        <f t="shared" ref="J31:O31" si="7">SUBTOTAL(9,J14:J19)</f>
        <v>0</v>
      </c>
      <c r="K31" s="2">
        <f t="shared" si="7"/>
        <v>0</v>
      </c>
      <c r="L31" s="2">
        <f t="shared" si="7"/>
        <v>0</v>
      </c>
      <c r="M31" s="2">
        <f t="shared" si="7"/>
        <v>0</v>
      </c>
      <c r="N31" s="2" t="e">
        <f t="shared" si="7"/>
        <v>#REF!</v>
      </c>
      <c r="O31" s="2">
        <f t="shared" si="7"/>
        <v>0</v>
      </c>
    </row>
    <row r="33" spans="8:18" ht="22.8" customHeight="1" x14ac:dyDescent="0.3">
      <c r="H33" s="31" t="s">
        <v>43</v>
      </c>
      <c r="L33" s="3"/>
      <c r="M33" s="37"/>
      <c r="N33" s="36"/>
      <c r="O33" s="37"/>
      <c r="P33" s="37"/>
      <c r="Q33" s="37"/>
      <c r="R33" s="38"/>
    </row>
    <row r="34" spans="8:18" ht="22.8" customHeight="1" x14ac:dyDescent="0.3">
      <c r="H34" s="31" t="s">
        <v>5</v>
      </c>
      <c r="L34" s="3"/>
      <c r="M34" s="3"/>
      <c r="O34" s="3"/>
      <c r="P34" s="32"/>
      <c r="R34" s="6"/>
    </row>
    <row r="35" spans="8:18" ht="22.8" customHeight="1" x14ac:dyDescent="0.3">
      <c r="H35" s="31"/>
      <c r="L35" s="3"/>
      <c r="M35" s="3"/>
      <c r="O35" s="3"/>
      <c r="P35" s="33"/>
      <c r="R35" s="6"/>
    </row>
    <row r="36" spans="8:18" ht="22.8" customHeight="1" x14ac:dyDescent="0.3">
      <c r="H36" s="31"/>
      <c r="L36" s="3"/>
      <c r="M36" s="3"/>
      <c r="O36" s="3"/>
      <c r="R36" s="6"/>
    </row>
    <row r="37" spans="8:18" x14ac:dyDescent="0.3">
      <c r="H37" s="11"/>
      <c r="R37" s="7"/>
    </row>
    <row r="38" spans="8:18" x14ac:dyDescent="0.3">
      <c r="H38" s="31"/>
      <c r="L38" s="34"/>
    </row>
    <row r="39" spans="8:18" x14ac:dyDescent="0.3">
      <c r="H39" s="11"/>
      <c r="L39" s="34"/>
    </row>
    <row r="40" spans="8:18" x14ac:dyDescent="0.3">
      <c r="H40" s="35"/>
      <c r="J40" s="32"/>
    </row>
    <row r="42" spans="8:18" x14ac:dyDescent="0.3">
      <c r="H42" s="6"/>
      <c r="I42" s="6"/>
    </row>
  </sheetData>
  <mergeCells count="7">
    <mergeCell ref="A7:J7"/>
    <mergeCell ref="A8:J8"/>
    <mergeCell ref="A11:B12"/>
    <mergeCell ref="C11:F11"/>
    <mergeCell ref="C12:E12"/>
    <mergeCell ref="G11:G12"/>
    <mergeCell ref="A9:J9"/>
  </mergeCells>
  <phoneticPr fontId="12" type="noConversion"/>
  <pageMargins left="0.25" right="0" top="0.27" bottom="0.51" header="0.3" footer="0.17"/>
  <pageSetup scale="95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3FD2C-2BC2-4F8D-A118-9D9595BD9D4F}">
  <dimension ref="A1"/>
  <sheetViews>
    <sheetView workbookViewId="0">
      <selection activeCell="H14" sqref="H14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Bang tong hop</vt:lpstr>
      <vt:lpstr>Sheet1</vt:lpstr>
      <vt:lpstr>'Bang tong hop'!Print_Area</vt:lpstr>
      <vt:lpstr>'Bang tong hop'!Print_Titles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Huong, Phan Thi Thanh Huong (LP2-BTH)</dc:creator>
  <cp:lastModifiedBy>84905107864</cp:lastModifiedBy>
  <cp:lastPrinted>2025-06-12T12:46:47Z</cp:lastPrinted>
  <dcterms:created xsi:type="dcterms:W3CDTF">2023-02-13T02:17:24Z</dcterms:created>
  <dcterms:modified xsi:type="dcterms:W3CDTF">2026-03-03T01:39:01Z</dcterms:modified>
</cp:coreProperties>
</file>